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hi123\Desktop\データ保存場所\21_記事作成\アップロードしたテンプレートデータ\"/>
    </mc:Choice>
  </mc:AlternateContent>
  <xr:revisionPtr revIDLastSave="0" documentId="13_ncr:1_{0DE27AD4-1375-45E2-ABDA-3602FC501EAF}" xr6:coauthVersionLast="47" xr6:coauthVersionMax="47" xr10:uidLastSave="{00000000-0000-0000-0000-000000000000}"/>
  <bookViews>
    <workbookView xWindow="3135" yWindow="1185" windowWidth="23730" windowHeight="14745" xr2:uid="{00000000-000D-0000-FFFF-FFFF00000000}"/>
  </bookViews>
  <sheets>
    <sheet name="テンプレート" sheetId="2" r:id="rId1"/>
    <sheet name="サンプル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2" l="1"/>
  <c r="G18" i="2"/>
  <c r="G17" i="2"/>
  <c r="G16" i="2"/>
  <c r="G15" i="2"/>
  <c r="G14" i="2"/>
  <c r="H14" i="2" s="1"/>
  <c r="I14" i="2" s="1"/>
  <c r="G13" i="2"/>
  <c r="G12" i="2"/>
  <c r="G11" i="2"/>
  <c r="H11" i="2" s="1"/>
  <c r="I11" i="2" s="1"/>
  <c r="G10" i="2"/>
  <c r="G9" i="2"/>
  <c r="G8" i="2"/>
  <c r="G7" i="2"/>
  <c r="G6" i="2"/>
  <c r="G5" i="2"/>
  <c r="H5" i="2" s="1"/>
  <c r="H11" i="1"/>
  <c r="H5" i="1"/>
  <c r="I11" i="1"/>
  <c r="G19" i="1"/>
  <c r="G18" i="1"/>
  <c r="G17" i="1"/>
  <c r="G16" i="1"/>
  <c r="H14" i="1" s="1"/>
  <c r="G15" i="1"/>
  <c r="G14" i="1"/>
  <c r="G13" i="1"/>
  <c r="G12" i="1"/>
  <c r="G11" i="1"/>
  <c r="G10" i="1"/>
  <c r="G9" i="1"/>
  <c r="G8" i="1"/>
  <c r="G7" i="1"/>
  <c r="G6" i="1"/>
  <c r="G5" i="1"/>
  <c r="J5" i="2" l="1"/>
  <c r="K5" i="2" s="1"/>
  <c r="L5" i="2" s="1"/>
  <c r="I5" i="2"/>
  <c r="J5" i="1"/>
  <c r="I5" i="1"/>
  <c r="K5" i="1"/>
  <c r="L5" i="1" s="1"/>
  <c r="I14" i="1"/>
</calcChain>
</file>

<file path=xl/sharedStrings.xml><?xml version="1.0" encoding="utf-8"?>
<sst xmlns="http://schemas.openxmlformats.org/spreadsheetml/2006/main" count="69" uniqueCount="42">
  <si>
    <t>分類</t>
    <rPh sb="0" eb="2">
      <t>ブンルイ</t>
    </rPh>
    <phoneticPr fontId="1"/>
  </si>
  <si>
    <t>作業明細</t>
    <rPh sb="0" eb="2">
      <t>サギョウ</t>
    </rPh>
    <rPh sb="2" eb="4">
      <t>メイサイ</t>
    </rPh>
    <phoneticPr fontId="1"/>
  </si>
  <si>
    <t>〇〇システム開発工数</t>
    <rPh sb="6" eb="8">
      <t>カイハツ</t>
    </rPh>
    <rPh sb="8" eb="10">
      <t>コウスウ</t>
    </rPh>
    <phoneticPr fontId="1"/>
  </si>
  <si>
    <t>設計</t>
    <rPh sb="0" eb="2">
      <t>セッケイ</t>
    </rPh>
    <phoneticPr fontId="1"/>
  </si>
  <si>
    <t>開発</t>
    <rPh sb="0" eb="2">
      <t>カイハツ</t>
    </rPh>
    <phoneticPr fontId="1"/>
  </si>
  <si>
    <t>作業内容</t>
    <rPh sb="0" eb="2">
      <t>サギョウ</t>
    </rPh>
    <rPh sb="2" eb="4">
      <t>ナイヨウ</t>
    </rPh>
    <phoneticPr fontId="1"/>
  </si>
  <si>
    <t>打ち合わせ結果まとめ・設計書へ反映</t>
    <rPh sb="0" eb="1">
      <t>ウ</t>
    </rPh>
    <rPh sb="2" eb="3">
      <t>ア</t>
    </rPh>
    <rPh sb="5" eb="7">
      <t>ケッカ</t>
    </rPh>
    <rPh sb="11" eb="14">
      <t>セッケイショ</t>
    </rPh>
    <rPh sb="15" eb="17">
      <t>ハンエイ</t>
    </rPh>
    <phoneticPr fontId="1"/>
  </si>
  <si>
    <t>プログラミング</t>
    <phoneticPr fontId="1"/>
  </si>
  <si>
    <t>内部レビュー</t>
    <rPh sb="0" eb="2">
      <t>ナイブ</t>
    </rPh>
    <phoneticPr fontId="1"/>
  </si>
  <si>
    <t>テスト</t>
    <phoneticPr fontId="1"/>
  </si>
  <si>
    <t>単体テスト</t>
    <rPh sb="0" eb="2">
      <t>タンタイ</t>
    </rPh>
    <phoneticPr fontId="1"/>
  </si>
  <si>
    <t>結合テスト</t>
    <rPh sb="0" eb="2">
      <t>ケツゴウ</t>
    </rPh>
    <phoneticPr fontId="1"/>
  </si>
  <si>
    <t>〇〇機能の結合テスト</t>
    <rPh sb="2" eb="4">
      <t>キノウ</t>
    </rPh>
    <rPh sb="5" eb="7">
      <t>ケツゴウ</t>
    </rPh>
    <phoneticPr fontId="1"/>
  </si>
  <si>
    <t>運用テスト</t>
    <rPh sb="0" eb="2">
      <t>ウンヨウ</t>
    </rPh>
    <phoneticPr fontId="1"/>
  </si>
  <si>
    <t>環境構築</t>
    <rPh sb="0" eb="2">
      <t>カンキョウ</t>
    </rPh>
    <rPh sb="2" eb="4">
      <t>コウチク</t>
    </rPh>
    <phoneticPr fontId="1"/>
  </si>
  <si>
    <t>画面設計・メンバー打ち合わせ</t>
    <rPh sb="0" eb="2">
      <t>ガメン</t>
    </rPh>
    <rPh sb="2" eb="4">
      <t>セッケイ</t>
    </rPh>
    <phoneticPr fontId="1"/>
  </si>
  <si>
    <t>機能設計・メンバー打ち合わせ</t>
    <rPh sb="0" eb="2">
      <t>キノウ</t>
    </rPh>
    <rPh sb="2" eb="4">
      <t>セッケイ</t>
    </rPh>
    <rPh sb="9" eb="10">
      <t>ウ</t>
    </rPh>
    <rPh sb="11" eb="12">
      <t>ア</t>
    </rPh>
    <phoneticPr fontId="1"/>
  </si>
  <si>
    <t>テスト結果レビュー</t>
    <rPh sb="3" eb="5">
      <t>ケッカ</t>
    </rPh>
    <phoneticPr fontId="1"/>
  </si>
  <si>
    <t>ハードウェア実行環境の構築</t>
    <rPh sb="6" eb="8">
      <t>ジッコウ</t>
    </rPh>
    <rPh sb="8" eb="10">
      <t>カンキョウ</t>
    </rPh>
    <rPh sb="11" eb="13">
      <t>コウチク</t>
    </rPh>
    <phoneticPr fontId="1"/>
  </si>
  <si>
    <t>〇〇機能の運用テスト</t>
    <rPh sb="2" eb="4">
      <t>キノウ</t>
    </rPh>
    <rPh sb="5" eb="7">
      <t>ウンヨウ</t>
    </rPh>
    <phoneticPr fontId="1"/>
  </si>
  <si>
    <t>打ち合わせ結果をまとめ、設計書へ反映する</t>
    <rPh sb="0" eb="1">
      <t>ウ</t>
    </rPh>
    <rPh sb="2" eb="3">
      <t>ア</t>
    </rPh>
    <rPh sb="5" eb="7">
      <t>ケッカ</t>
    </rPh>
    <rPh sb="12" eb="15">
      <t>セッケイショ</t>
    </rPh>
    <rPh sb="16" eb="18">
      <t>ハンエイ</t>
    </rPh>
    <phoneticPr fontId="1"/>
  </si>
  <si>
    <t>数</t>
    <rPh sb="0" eb="1">
      <t>カズ</t>
    </rPh>
    <phoneticPr fontId="1"/>
  </si>
  <si>
    <t>分類ごと工数</t>
    <rPh sb="0" eb="2">
      <t>ブンルイ</t>
    </rPh>
    <rPh sb="4" eb="6">
      <t>コウスウ</t>
    </rPh>
    <phoneticPr fontId="1"/>
  </si>
  <si>
    <t>総工数</t>
    <rPh sb="0" eb="1">
      <t>ソウ</t>
    </rPh>
    <rPh sb="1" eb="3">
      <t>コウスウ</t>
    </rPh>
    <phoneticPr fontId="1"/>
  </si>
  <si>
    <t>１回あたり
作業時間</t>
    <rPh sb="1" eb="2">
      <t>カイ</t>
    </rPh>
    <rPh sb="6" eb="8">
      <t>サギョウ</t>
    </rPh>
    <rPh sb="8" eb="10">
      <t>ジカン</t>
    </rPh>
    <phoneticPr fontId="1"/>
  </si>
  <si>
    <t>総作業
時間</t>
    <rPh sb="0" eb="1">
      <t>ソウ</t>
    </rPh>
    <rPh sb="1" eb="3">
      <t>サギョウ</t>
    </rPh>
    <rPh sb="4" eb="6">
      <t>ジカン</t>
    </rPh>
    <phoneticPr fontId="1"/>
  </si>
  <si>
    <t>１人日：８時間、１人月：２０日　にて計算</t>
    <phoneticPr fontId="1"/>
  </si>
  <si>
    <t>(時間)</t>
  </si>
  <si>
    <t>(回,人)</t>
    <rPh sb="1" eb="2">
      <t>カイ</t>
    </rPh>
    <rPh sb="3" eb="4">
      <t>ヒト</t>
    </rPh>
    <phoneticPr fontId="1"/>
  </si>
  <si>
    <t>(人日)</t>
    <rPh sb="1" eb="3">
      <t>ニンニチ</t>
    </rPh>
    <phoneticPr fontId="1"/>
  </si>
  <si>
    <t>(人月)</t>
    <rPh sb="1" eb="2">
      <t>ヒト</t>
    </rPh>
    <rPh sb="2" eb="3">
      <t>ツキ</t>
    </rPh>
    <phoneticPr fontId="1"/>
  </si>
  <si>
    <t>画面に関する仕様検討、及びメンバー間での打ち合わせ(４回開催)</t>
    <rPh sb="0" eb="2">
      <t>ガメン</t>
    </rPh>
    <rPh sb="3" eb="4">
      <t>カン</t>
    </rPh>
    <rPh sb="6" eb="8">
      <t>シヨウ</t>
    </rPh>
    <rPh sb="8" eb="10">
      <t>ケントウ</t>
    </rPh>
    <rPh sb="11" eb="12">
      <t>オヨ</t>
    </rPh>
    <rPh sb="17" eb="18">
      <t>カン</t>
    </rPh>
    <rPh sb="20" eb="21">
      <t>ウ</t>
    </rPh>
    <rPh sb="22" eb="23">
      <t>ア</t>
    </rPh>
    <rPh sb="27" eb="28">
      <t>カイ</t>
    </rPh>
    <rPh sb="28" eb="30">
      <t>カイサイ</t>
    </rPh>
    <phoneticPr fontId="1"/>
  </si>
  <si>
    <t>機能に関する仕様検討、及びメンバー間での打ち合わせ(４回開催)</t>
    <rPh sb="0" eb="2">
      <t>キノウ</t>
    </rPh>
    <rPh sb="3" eb="4">
      <t>カン</t>
    </rPh>
    <rPh sb="6" eb="8">
      <t>シヨウ</t>
    </rPh>
    <rPh sb="8" eb="10">
      <t>ケントウ</t>
    </rPh>
    <rPh sb="11" eb="12">
      <t>オヨ</t>
    </rPh>
    <rPh sb="17" eb="18">
      <t>カン</t>
    </rPh>
    <rPh sb="20" eb="21">
      <t>ウ</t>
    </rPh>
    <rPh sb="22" eb="23">
      <t>ア</t>
    </rPh>
    <rPh sb="27" eb="28">
      <t>カイ</t>
    </rPh>
    <rPh sb="28" eb="30">
      <t>カイサイ</t>
    </rPh>
    <phoneticPr fontId="1"/>
  </si>
  <si>
    <t>〇〇機能に関するプログラミング(PGM数:10本)</t>
    <rPh sb="2" eb="4">
      <t>キノウ</t>
    </rPh>
    <rPh sb="5" eb="6">
      <t>カン</t>
    </rPh>
    <rPh sb="19" eb="20">
      <t>スウ</t>
    </rPh>
    <rPh sb="23" eb="24">
      <t>ホン</t>
    </rPh>
    <phoneticPr fontId="1"/>
  </si>
  <si>
    <t>〇〇機能に関する単体テスト(PGM数:10本)</t>
    <rPh sb="2" eb="4">
      <t>キノウ</t>
    </rPh>
    <rPh sb="5" eb="6">
      <t>カン</t>
    </rPh>
    <rPh sb="8" eb="10">
      <t>タンタイ</t>
    </rPh>
    <phoneticPr fontId="1"/>
  </si>
  <si>
    <t>単体テスト結果のレビュー(テスト担当者＋有識者：２名参加)</t>
    <rPh sb="0" eb="2">
      <t>タンタイ</t>
    </rPh>
    <rPh sb="5" eb="7">
      <t>ケッカ</t>
    </rPh>
    <rPh sb="16" eb="19">
      <t>タントウシャ</t>
    </rPh>
    <rPh sb="20" eb="23">
      <t>ユウシキシャ</t>
    </rPh>
    <rPh sb="25" eb="26">
      <t>メイ</t>
    </rPh>
    <rPh sb="26" eb="28">
      <t>サンカ</t>
    </rPh>
    <phoneticPr fontId="1"/>
  </si>
  <si>
    <t>結合テスト結果のレビュー(テスト担当者＋有識者：２名参加)</t>
    <rPh sb="0" eb="2">
      <t>ケツゴウ</t>
    </rPh>
    <rPh sb="5" eb="7">
      <t>ケッカ</t>
    </rPh>
    <rPh sb="16" eb="19">
      <t>タントウシャ</t>
    </rPh>
    <rPh sb="20" eb="23">
      <t>ユウシキシャ</t>
    </rPh>
    <rPh sb="25" eb="26">
      <t>メイ</t>
    </rPh>
    <rPh sb="26" eb="28">
      <t>サンカ</t>
    </rPh>
    <phoneticPr fontId="1"/>
  </si>
  <si>
    <t>運用テスト結果のレビュー(テスト担当者＋有識者：２名参加)</t>
    <rPh sb="0" eb="2">
      <t>ウンヨウ</t>
    </rPh>
    <rPh sb="5" eb="7">
      <t>ケッカ</t>
    </rPh>
    <rPh sb="16" eb="19">
      <t>タントウシャ</t>
    </rPh>
    <rPh sb="20" eb="23">
      <t>ユウシキシャ</t>
    </rPh>
    <rPh sb="25" eb="26">
      <t>メイ</t>
    </rPh>
    <rPh sb="26" eb="28">
      <t>サンカ</t>
    </rPh>
    <phoneticPr fontId="1"/>
  </si>
  <si>
    <t>ハードウェア環境に関する仕様検討、
及びメンバー間での打ち合わせ(４回開催)</t>
    <rPh sb="6" eb="8">
      <t>カンキョウ</t>
    </rPh>
    <rPh sb="9" eb="10">
      <t>カン</t>
    </rPh>
    <rPh sb="12" eb="14">
      <t>シヨウ</t>
    </rPh>
    <rPh sb="14" eb="16">
      <t>ケントウ</t>
    </rPh>
    <rPh sb="18" eb="19">
      <t>オヨ</t>
    </rPh>
    <rPh sb="24" eb="25">
      <t>カン</t>
    </rPh>
    <rPh sb="27" eb="28">
      <t>ウ</t>
    </rPh>
    <rPh sb="29" eb="30">
      <t>ア</t>
    </rPh>
    <rPh sb="34" eb="35">
      <t>カイ</t>
    </rPh>
    <rPh sb="35" eb="37">
      <t>カイサイ</t>
    </rPh>
    <phoneticPr fontId="1"/>
  </si>
  <si>
    <t>プログラミング仕様に関して、
内部有識者レビュー(PGM作成者＋有識者：２名参加)</t>
    <rPh sb="7" eb="9">
      <t>シヨウ</t>
    </rPh>
    <rPh sb="10" eb="11">
      <t>カン</t>
    </rPh>
    <rPh sb="15" eb="17">
      <t>ナイブ</t>
    </rPh>
    <rPh sb="17" eb="20">
      <t>ユウシキシャ</t>
    </rPh>
    <rPh sb="28" eb="31">
      <t>サクセイシャ</t>
    </rPh>
    <phoneticPr fontId="1"/>
  </si>
  <si>
    <t>ハードウェア仕様設計・
メンバー打ち合わせ</t>
    <rPh sb="6" eb="8">
      <t>シヨウ</t>
    </rPh>
    <rPh sb="8" eb="10">
      <t>セッケイ</t>
    </rPh>
    <rPh sb="16" eb="17">
      <t>ウ</t>
    </rPh>
    <rPh sb="18" eb="19">
      <t>ア</t>
    </rPh>
    <phoneticPr fontId="1"/>
  </si>
  <si>
    <t>〇〇業務工数表</t>
    <rPh sb="2" eb="4">
      <t>ギョウム</t>
    </rPh>
    <rPh sb="4" eb="6">
      <t>コウスウ</t>
    </rPh>
    <rPh sb="6" eb="7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</si>
</sst>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u/>
      <sz val="1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176" fontId="3" fillId="0" borderId="13" xfId="0" applyNumberFormat="1" applyFont="1" applyBorder="1" applyAlignment="1">
      <alignment horizontal="right" vertical="top"/>
    </xf>
    <xf numFmtId="176" fontId="3" fillId="0" borderId="8" xfId="0" applyNumberFormat="1" applyFont="1" applyBorder="1" applyAlignment="1">
      <alignment horizontal="right" vertical="top"/>
    </xf>
    <xf numFmtId="176" fontId="3" fillId="0" borderId="11" xfId="0" applyNumberFormat="1" applyFont="1" applyBorder="1" applyAlignment="1">
      <alignment horizontal="right" vertical="top"/>
    </xf>
    <xf numFmtId="0" fontId="3" fillId="0" borderId="4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20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3" fillId="0" borderId="15" xfId="0" applyFont="1" applyBorder="1" applyAlignment="1">
      <alignment horizontal="right" vertical="top"/>
    </xf>
    <xf numFmtId="176" fontId="3" fillId="0" borderId="16" xfId="0" applyNumberFormat="1" applyFont="1" applyBorder="1" applyAlignment="1">
      <alignment horizontal="right" vertical="top"/>
    </xf>
    <xf numFmtId="176" fontId="3" fillId="0" borderId="19" xfId="0" applyNumberFormat="1" applyFont="1" applyBorder="1" applyAlignment="1">
      <alignment horizontal="right" vertical="top"/>
    </xf>
    <xf numFmtId="176" fontId="3" fillId="0" borderId="17" xfId="0" applyNumberFormat="1" applyFont="1" applyBorder="1" applyAlignment="1">
      <alignment horizontal="right" vertical="top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/>
    </xf>
    <xf numFmtId="0" fontId="3" fillId="0" borderId="14" xfId="0" applyFont="1" applyBorder="1" applyAlignment="1">
      <alignment horizontal="right" vertical="top"/>
    </xf>
    <xf numFmtId="176" fontId="3" fillId="0" borderId="18" xfId="0" applyNumberFormat="1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0" fontId="3" fillId="0" borderId="7" xfId="0" applyFont="1" applyBorder="1" applyAlignment="1">
      <alignment horizontal="right" vertical="top"/>
    </xf>
    <xf numFmtId="0" fontId="3" fillId="0" borderId="9" xfId="0" applyFont="1" applyBorder="1" applyAlignment="1">
      <alignment horizontal="right" vertical="top"/>
    </xf>
    <xf numFmtId="176" fontId="3" fillId="0" borderId="3" xfId="0" applyNumberFormat="1" applyFont="1" applyBorder="1" applyAlignment="1">
      <alignment horizontal="right" vertical="top"/>
    </xf>
    <xf numFmtId="176" fontId="3" fillId="0" borderId="1" xfId="0" applyNumberFormat="1" applyFont="1" applyBorder="1" applyAlignment="1">
      <alignment horizontal="right" vertical="top"/>
    </xf>
    <xf numFmtId="176" fontId="3" fillId="0" borderId="10" xfId="0" applyNumberFormat="1" applyFont="1" applyBorder="1" applyAlignment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E081B-93C5-4D35-B4F1-89EA0ACFA324}">
  <sheetPr>
    <pageSetUpPr fitToPage="1"/>
  </sheetPr>
  <dimension ref="B1:M23"/>
  <sheetViews>
    <sheetView showGridLines="0" tabSelected="1" workbookViewId="0">
      <selection activeCell="B3" sqref="B3:B4"/>
    </sheetView>
  </sheetViews>
  <sheetFormatPr defaultRowHeight="18.75"/>
  <cols>
    <col min="1" max="1" width="3.625" style="2" customWidth="1"/>
    <col min="2" max="2" width="7.875" style="2" customWidth="1"/>
    <col min="3" max="3" width="36.125" style="2" bestFit="1" customWidth="1"/>
    <col min="4" max="4" width="63.125" style="2" bestFit="1" customWidth="1"/>
    <col min="5" max="5" width="11.25" style="2" bestFit="1" customWidth="1"/>
    <col min="6" max="6" width="7.875" style="2" bestFit="1" customWidth="1"/>
    <col min="7" max="7" width="8" style="2" customWidth="1"/>
    <col min="8" max="11" width="7.25" style="2" bestFit="1" customWidth="1"/>
    <col min="12" max="12" width="7.625" style="2" customWidth="1"/>
    <col min="13" max="13" width="3.75" style="2" customWidth="1"/>
    <col min="14" max="16384" width="9" style="2"/>
  </cols>
  <sheetData>
    <row r="1" spans="2:12" ht="6" customHeight="1"/>
    <row r="2" spans="2:12" ht="23.25" thickBot="1">
      <c r="B2" s="1" t="s">
        <v>41</v>
      </c>
      <c r="L2" s="3" t="s">
        <v>26</v>
      </c>
    </row>
    <row r="3" spans="2:12" ht="37.5">
      <c r="B3" s="39" t="s">
        <v>0</v>
      </c>
      <c r="C3" s="41" t="s">
        <v>1</v>
      </c>
      <c r="D3" s="43" t="s">
        <v>5</v>
      </c>
      <c r="E3" s="5" t="s">
        <v>24</v>
      </c>
      <c r="F3" s="4" t="s">
        <v>21</v>
      </c>
      <c r="G3" s="6" t="s">
        <v>25</v>
      </c>
      <c r="H3" s="45" t="s">
        <v>22</v>
      </c>
      <c r="I3" s="46"/>
      <c r="J3" s="47" t="s">
        <v>23</v>
      </c>
      <c r="K3" s="48"/>
      <c r="L3" s="49"/>
    </row>
    <row r="4" spans="2:12" ht="19.5" thickBot="1">
      <c r="B4" s="40"/>
      <c r="C4" s="42"/>
      <c r="D4" s="44"/>
      <c r="E4" s="8" t="s">
        <v>27</v>
      </c>
      <c r="F4" s="7" t="s">
        <v>28</v>
      </c>
      <c r="G4" s="9" t="s">
        <v>27</v>
      </c>
      <c r="H4" s="10" t="s">
        <v>27</v>
      </c>
      <c r="I4" s="11" t="s">
        <v>29</v>
      </c>
      <c r="J4" s="8" t="s">
        <v>27</v>
      </c>
      <c r="K4" s="12" t="s">
        <v>29</v>
      </c>
      <c r="L4" s="9" t="s">
        <v>30</v>
      </c>
    </row>
    <row r="5" spans="2:12">
      <c r="B5" s="50"/>
      <c r="C5" s="13"/>
      <c r="D5" s="14"/>
      <c r="E5" s="15"/>
      <c r="F5" s="13"/>
      <c r="G5" s="14">
        <f>E5*F5</f>
        <v>0</v>
      </c>
      <c r="H5" s="51">
        <f>SUM(G5:G10)</f>
        <v>0</v>
      </c>
      <c r="I5" s="52">
        <f>H5/8</f>
        <v>0</v>
      </c>
      <c r="J5" s="53">
        <f>SUM(H5:H19)</f>
        <v>0</v>
      </c>
      <c r="K5" s="56">
        <f>J5/8</f>
        <v>0</v>
      </c>
      <c r="L5" s="27">
        <f>K5/20</f>
        <v>0</v>
      </c>
    </row>
    <row r="6" spans="2:12">
      <c r="B6" s="31"/>
      <c r="C6" s="16"/>
      <c r="D6" s="17"/>
      <c r="E6" s="18"/>
      <c r="F6" s="16"/>
      <c r="G6" s="17">
        <f t="shared" ref="G6:G19" si="0">E6*F6</f>
        <v>0</v>
      </c>
      <c r="H6" s="34"/>
      <c r="I6" s="37"/>
      <c r="J6" s="54"/>
      <c r="K6" s="57"/>
      <c r="L6" s="28"/>
    </row>
    <row r="7" spans="2:12">
      <c r="B7" s="31"/>
      <c r="C7" s="16"/>
      <c r="D7" s="17"/>
      <c r="E7" s="18"/>
      <c r="F7" s="16"/>
      <c r="G7" s="17">
        <f t="shared" si="0"/>
        <v>0</v>
      </c>
      <c r="H7" s="34"/>
      <c r="I7" s="37"/>
      <c r="J7" s="54"/>
      <c r="K7" s="57"/>
      <c r="L7" s="28"/>
    </row>
    <row r="8" spans="2:12">
      <c r="B8" s="31"/>
      <c r="C8" s="16"/>
      <c r="D8" s="17"/>
      <c r="E8" s="18"/>
      <c r="F8" s="16"/>
      <c r="G8" s="17">
        <f t="shared" si="0"/>
        <v>0</v>
      </c>
      <c r="H8" s="34"/>
      <c r="I8" s="37"/>
      <c r="J8" s="54"/>
      <c r="K8" s="57"/>
      <c r="L8" s="28"/>
    </row>
    <row r="9" spans="2:12">
      <c r="B9" s="31"/>
      <c r="C9" s="19"/>
      <c r="D9" s="20"/>
      <c r="E9" s="18"/>
      <c r="F9" s="16"/>
      <c r="G9" s="17">
        <f t="shared" si="0"/>
        <v>0</v>
      </c>
      <c r="H9" s="34"/>
      <c r="I9" s="37"/>
      <c r="J9" s="54"/>
      <c r="K9" s="57"/>
      <c r="L9" s="28"/>
    </row>
    <row r="10" spans="2:12" ht="19.5" thickBot="1">
      <c r="B10" s="32"/>
      <c r="C10" s="21"/>
      <c r="D10" s="22"/>
      <c r="E10" s="23"/>
      <c r="F10" s="21"/>
      <c r="G10" s="22">
        <f t="shared" si="0"/>
        <v>0</v>
      </c>
      <c r="H10" s="35"/>
      <c r="I10" s="38"/>
      <c r="J10" s="54"/>
      <c r="K10" s="57"/>
      <c r="L10" s="28"/>
    </row>
    <row r="11" spans="2:12">
      <c r="B11" s="30"/>
      <c r="C11" s="24"/>
      <c r="D11" s="25"/>
      <c r="E11" s="26"/>
      <c r="F11" s="24"/>
      <c r="G11" s="25">
        <f t="shared" si="0"/>
        <v>0</v>
      </c>
      <c r="H11" s="33">
        <f>SUM(G11:G13)</f>
        <v>0</v>
      </c>
      <c r="I11" s="36">
        <f>H11/8</f>
        <v>0</v>
      </c>
      <c r="J11" s="54"/>
      <c r="K11" s="57"/>
      <c r="L11" s="28"/>
    </row>
    <row r="12" spans="2:12">
      <c r="B12" s="31"/>
      <c r="C12" s="16"/>
      <c r="D12" s="20"/>
      <c r="E12" s="18"/>
      <c r="F12" s="16"/>
      <c r="G12" s="17">
        <f t="shared" si="0"/>
        <v>0</v>
      </c>
      <c r="H12" s="34"/>
      <c r="I12" s="37"/>
      <c r="J12" s="54"/>
      <c r="K12" s="57"/>
      <c r="L12" s="28"/>
    </row>
    <row r="13" spans="2:12" ht="19.5" thickBot="1">
      <c r="B13" s="32"/>
      <c r="C13" s="21"/>
      <c r="D13" s="22"/>
      <c r="E13" s="23"/>
      <c r="F13" s="21"/>
      <c r="G13" s="22">
        <f t="shared" si="0"/>
        <v>0</v>
      </c>
      <c r="H13" s="35"/>
      <c r="I13" s="38"/>
      <c r="J13" s="54"/>
      <c r="K13" s="57"/>
      <c r="L13" s="28"/>
    </row>
    <row r="14" spans="2:12">
      <c r="B14" s="30"/>
      <c r="C14" s="24"/>
      <c r="D14" s="25"/>
      <c r="E14" s="26"/>
      <c r="F14" s="24"/>
      <c r="G14" s="25">
        <f t="shared" si="0"/>
        <v>0</v>
      </c>
      <c r="H14" s="33">
        <f>SUM(G14:G19)</f>
        <v>0</v>
      </c>
      <c r="I14" s="36">
        <f>H14/8</f>
        <v>0</v>
      </c>
      <c r="J14" s="54"/>
      <c r="K14" s="57"/>
      <c r="L14" s="28"/>
    </row>
    <row r="15" spans="2:12">
      <c r="B15" s="31"/>
      <c r="C15" s="16"/>
      <c r="D15" s="17"/>
      <c r="E15" s="18"/>
      <c r="F15" s="16"/>
      <c r="G15" s="17">
        <f t="shared" si="0"/>
        <v>0</v>
      </c>
      <c r="H15" s="34"/>
      <c r="I15" s="37"/>
      <c r="J15" s="54"/>
      <c r="K15" s="57"/>
      <c r="L15" s="28"/>
    </row>
    <row r="16" spans="2:12">
      <c r="B16" s="31"/>
      <c r="C16" s="16"/>
      <c r="D16" s="17"/>
      <c r="E16" s="18"/>
      <c r="F16" s="16"/>
      <c r="G16" s="17">
        <f t="shared" si="0"/>
        <v>0</v>
      </c>
      <c r="H16" s="34"/>
      <c r="I16" s="37"/>
      <c r="J16" s="54"/>
      <c r="K16" s="57"/>
      <c r="L16" s="28"/>
    </row>
    <row r="17" spans="2:13">
      <c r="B17" s="31"/>
      <c r="C17" s="16"/>
      <c r="D17" s="17"/>
      <c r="E17" s="18"/>
      <c r="F17" s="16"/>
      <c r="G17" s="17">
        <f t="shared" si="0"/>
        <v>0</v>
      </c>
      <c r="H17" s="34"/>
      <c r="I17" s="37"/>
      <c r="J17" s="54"/>
      <c r="K17" s="57"/>
      <c r="L17" s="28"/>
    </row>
    <row r="18" spans="2:13">
      <c r="B18" s="31"/>
      <c r="C18" s="16"/>
      <c r="D18" s="17"/>
      <c r="E18" s="18"/>
      <c r="F18" s="16"/>
      <c r="G18" s="17">
        <f t="shared" si="0"/>
        <v>0</v>
      </c>
      <c r="H18" s="34"/>
      <c r="I18" s="37"/>
      <c r="J18" s="54"/>
      <c r="K18" s="57"/>
      <c r="L18" s="28"/>
    </row>
    <row r="19" spans="2:13" ht="19.5" thickBot="1">
      <c r="B19" s="32"/>
      <c r="C19" s="21"/>
      <c r="D19" s="22"/>
      <c r="E19" s="23"/>
      <c r="F19" s="21"/>
      <c r="G19" s="22">
        <f t="shared" si="0"/>
        <v>0</v>
      </c>
      <c r="H19" s="35"/>
      <c r="I19" s="38"/>
      <c r="J19" s="55"/>
      <c r="K19" s="58"/>
      <c r="L19" s="29"/>
    </row>
    <row r="21" spans="2:13">
      <c r="M21" s="3"/>
    </row>
    <row r="22" spans="2:13">
      <c r="M22" s="3"/>
    </row>
    <row r="23" spans="2:13">
      <c r="M23" s="3"/>
    </row>
  </sheetData>
  <mergeCells count="17">
    <mergeCell ref="B3:B4"/>
    <mergeCell ref="C3:C4"/>
    <mergeCell ref="D3:D4"/>
    <mergeCell ref="H3:I3"/>
    <mergeCell ref="J3:L3"/>
    <mergeCell ref="L5:L19"/>
    <mergeCell ref="B11:B13"/>
    <mergeCell ref="H11:H13"/>
    <mergeCell ref="I11:I13"/>
    <mergeCell ref="B14:B19"/>
    <mergeCell ref="H14:H19"/>
    <mergeCell ref="I14:I19"/>
    <mergeCell ref="B5:B10"/>
    <mergeCell ref="H5:H10"/>
    <mergeCell ref="I5:I10"/>
    <mergeCell ref="J5:J19"/>
    <mergeCell ref="K5:K19"/>
  </mergeCells>
  <phoneticPr fontId="1"/>
  <pageMargins left="0.11811023622047245" right="0.11811023622047245" top="0.15748031496062992" bottom="0.15748031496062992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23"/>
  <sheetViews>
    <sheetView showGridLines="0" workbookViewId="0">
      <selection activeCell="D22" sqref="D22"/>
    </sheetView>
  </sheetViews>
  <sheetFormatPr defaultRowHeight="18.75"/>
  <cols>
    <col min="1" max="1" width="3.625" style="2" customWidth="1"/>
    <col min="2" max="2" width="7.875" style="2" customWidth="1"/>
    <col min="3" max="3" width="36.125" style="2" bestFit="1" customWidth="1"/>
    <col min="4" max="4" width="63.125" style="2" bestFit="1" customWidth="1"/>
    <col min="5" max="5" width="11.25" style="2" bestFit="1" customWidth="1"/>
    <col min="6" max="6" width="7.875" style="2" bestFit="1" customWidth="1"/>
    <col min="7" max="7" width="8" style="2" customWidth="1"/>
    <col min="8" max="11" width="7.25" style="2" bestFit="1" customWidth="1"/>
    <col min="12" max="12" width="7.625" style="2" customWidth="1"/>
    <col min="13" max="13" width="3.75" style="2" customWidth="1"/>
    <col min="14" max="16384" width="9" style="2"/>
  </cols>
  <sheetData>
    <row r="1" spans="2:12" ht="6" customHeight="1"/>
    <row r="2" spans="2:12" ht="23.25" thickBot="1">
      <c r="B2" s="1" t="s">
        <v>2</v>
      </c>
      <c r="L2" s="3" t="s">
        <v>26</v>
      </c>
    </row>
    <row r="3" spans="2:12" ht="37.5">
      <c r="B3" s="39" t="s">
        <v>0</v>
      </c>
      <c r="C3" s="41" t="s">
        <v>1</v>
      </c>
      <c r="D3" s="43" t="s">
        <v>5</v>
      </c>
      <c r="E3" s="5" t="s">
        <v>24</v>
      </c>
      <c r="F3" s="4" t="s">
        <v>21</v>
      </c>
      <c r="G3" s="6" t="s">
        <v>25</v>
      </c>
      <c r="H3" s="45" t="s">
        <v>22</v>
      </c>
      <c r="I3" s="46"/>
      <c r="J3" s="47" t="s">
        <v>23</v>
      </c>
      <c r="K3" s="48"/>
      <c r="L3" s="49"/>
    </row>
    <row r="4" spans="2:12" ht="19.5" thickBot="1">
      <c r="B4" s="40"/>
      <c r="C4" s="42"/>
      <c r="D4" s="44"/>
      <c r="E4" s="8" t="s">
        <v>27</v>
      </c>
      <c r="F4" s="7" t="s">
        <v>28</v>
      </c>
      <c r="G4" s="9" t="s">
        <v>27</v>
      </c>
      <c r="H4" s="10" t="s">
        <v>27</v>
      </c>
      <c r="I4" s="11" t="s">
        <v>29</v>
      </c>
      <c r="J4" s="8" t="s">
        <v>27</v>
      </c>
      <c r="K4" s="12" t="s">
        <v>29</v>
      </c>
      <c r="L4" s="9" t="s">
        <v>30</v>
      </c>
    </row>
    <row r="5" spans="2:12">
      <c r="B5" s="50" t="s">
        <v>3</v>
      </c>
      <c r="C5" s="13" t="s">
        <v>15</v>
      </c>
      <c r="D5" s="14" t="s">
        <v>31</v>
      </c>
      <c r="E5" s="15">
        <v>2</v>
      </c>
      <c r="F5" s="13">
        <v>4</v>
      </c>
      <c r="G5" s="14">
        <f>E5*F5</f>
        <v>8</v>
      </c>
      <c r="H5" s="51">
        <f>SUM(G5:G10)</f>
        <v>36</v>
      </c>
      <c r="I5" s="52">
        <f>H5/8</f>
        <v>4.5</v>
      </c>
      <c r="J5" s="53">
        <f>SUM(H5:H19)</f>
        <v>250</v>
      </c>
      <c r="K5" s="56">
        <f>J5/8</f>
        <v>31.25</v>
      </c>
      <c r="L5" s="27">
        <f>K5/20</f>
        <v>1.5625</v>
      </c>
    </row>
    <row r="6" spans="2:12">
      <c r="B6" s="31"/>
      <c r="C6" s="16" t="s">
        <v>6</v>
      </c>
      <c r="D6" s="17" t="s">
        <v>20</v>
      </c>
      <c r="E6" s="18">
        <v>4</v>
      </c>
      <c r="F6" s="16">
        <v>1</v>
      </c>
      <c r="G6" s="17">
        <f t="shared" ref="G6:G19" si="0">E6*F6</f>
        <v>4</v>
      </c>
      <c r="H6" s="34"/>
      <c r="I6" s="37"/>
      <c r="J6" s="54"/>
      <c r="K6" s="57"/>
      <c r="L6" s="28"/>
    </row>
    <row r="7" spans="2:12">
      <c r="B7" s="31"/>
      <c r="C7" s="16" t="s">
        <v>16</v>
      </c>
      <c r="D7" s="17" t="s">
        <v>32</v>
      </c>
      <c r="E7" s="18">
        <v>2</v>
      </c>
      <c r="F7" s="16">
        <v>4</v>
      </c>
      <c r="G7" s="17">
        <f t="shared" si="0"/>
        <v>8</v>
      </c>
      <c r="H7" s="34"/>
      <c r="I7" s="37"/>
      <c r="J7" s="54"/>
      <c r="K7" s="57"/>
      <c r="L7" s="28"/>
    </row>
    <row r="8" spans="2:12">
      <c r="B8" s="31"/>
      <c r="C8" s="16" t="s">
        <v>6</v>
      </c>
      <c r="D8" s="17" t="s">
        <v>20</v>
      </c>
      <c r="E8" s="18">
        <v>4</v>
      </c>
      <c r="F8" s="16">
        <v>1</v>
      </c>
      <c r="G8" s="17">
        <f t="shared" si="0"/>
        <v>4</v>
      </c>
      <c r="H8" s="34"/>
      <c r="I8" s="37"/>
      <c r="J8" s="54"/>
      <c r="K8" s="57"/>
      <c r="L8" s="28"/>
    </row>
    <row r="9" spans="2:12" ht="37.5">
      <c r="B9" s="31"/>
      <c r="C9" s="19" t="s">
        <v>40</v>
      </c>
      <c r="D9" s="20" t="s">
        <v>38</v>
      </c>
      <c r="E9" s="18">
        <v>2</v>
      </c>
      <c r="F9" s="16">
        <v>4</v>
      </c>
      <c r="G9" s="17">
        <f t="shared" si="0"/>
        <v>8</v>
      </c>
      <c r="H9" s="34"/>
      <c r="I9" s="37"/>
      <c r="J9" s="54"/>
      <c r="K9" s="57"/>
      <c r="L9" s="28"/>
    </row>
    <row r="10" spans="2:12" ht="19.5" thickBot="1">
      <c r="B10" s="32"/>
      <c r="C10" s="21" t="s">
        <v>6</v>
      </c>
      <c r="D10" s="22" t="s">
        <v>20</v>
      </c>
      <c r="E10" s="23">
        <v>4</v>
      </c>
      <c r="F10" s="21">
        <v>1</v>
      </c>
      <c r="G10" s="22">
        <f t="shared" si="0"/>
        <v>4</v>
      </c>
      <c r="H10" s="35"/>
      <c r="I10" s="38"/>
      <c r="J10" s="54"/>
      <c r="K10" s="57"/>
      <c r="L10" s="28"/>
    </row>
    <row r="11" spans="2:12">
      <c r="B11" s="30" t="s">
        <v>4</v>
      </c>
      <c r="C11" s="24" t="s">
        <v>7</v>
      </c>
      <c r="D11" s="25" t="s">
        <v>33</v>
      </c>
      <c r="E11" s="26">
        <v>8</v>
      </c>
      <c r="F11" s="24">
        <v>10</v>
      </c>
      <c r="G11" s="25">
        <f t="shared" si="0"/>
        <v>80</v>
      </c>
      <c r="H11" s="33">
        <f>SUM(G11:G13)</f>
        <v>108</v>
      </c>
      <c r="I11" s="36">
        <f>H11/8</f>
        <v>13.5</v>
      </c>
      <c r="J11" s="54"/>
      <c r="K11" s="57"/>
      <c r="L11" s="28"/>
    </row>
    <row r="12" spans="2:12" ht="37.5">
      <c r="B12" s="31"/>
      <c r="C12" s="16" t="s">
        <v>8</v>
      </c>
      <c r="D12" s="20" t="s">
        <v>39</v>
      </c>
      <c r="E12" s="18">
        <v>4</v>
      </c>
      <c r="F12" s="16">
        <v>3</v>
      </c>
      <c r="G12" s="17">
        <f t="shared" si="0"/>
        <v>12</v>
      </c>
      <c r="H12" s="34"/>
      <c r="I12" s="37"/>
      <c r="J12" s="54"/>
      <c r="K12" s="57"/>
      <c r="L12" s="28"/>
    </row>
    <row r="13" spans="2:12" ht="19.5" thickBot="1">
      <c r="B13" s="32"/>
      <c r="C13" s="21" t="s">
        <v>14</v>
      </c>
      <c r="D13" s="22" t="s">
        <v>18</v>
      </c>
      <c r="E13" s="23">
        <v>16</v>
      </c>
      <c r="F13" s="21">
        <v>1</v>
      </c>
      <c r="G13" s="22">
        <f t="shared" si="0"/>
        <v>16</v>
      </c>
      <c r="H13" s="35"/>
      <c r="I13" s="38"/>
      <c r="J13" s="54"/>
      <c r="K13" s="57"/>
      <c r="L13" s="28"/>
    </row>
    <row r="14" spans="2:12">
      <c r="B14" s="30" t="s">
        <v>9</v>
      </c>
      <c r="C14" s="24" t="s">
        <v>10</v>
      </c>
      <c r="D14" s="25" t="s">
        <v>34</v>
      </c>
      <c r="E14" s="26">
        <v>8</v>
      </c>
      <c r="F14" s="24">
        <v>10</v>
      </c>
      <c r="G14" s="25">
        <f t="shared" si="0"/>
        <v>80</v>
      </c>
      <c r="H14" s="33">
        <f>SUM(G14:G19)</f>
        <v>106</v>
      </c>
      <c r="I14" s="36">
        <f>H14/8</f>
        <v>13.25</v>
      </c>
      <c r="J14" s="54"/>
      <c r="K14" s="57"/>
      <c r="L14" s="28"/>
    </row>
    <row r="15" spans="2:12">
      <c r="B15" s="31"/>
      <c r="C15" s="16" t="s">
        <v>17</v>
      </c>
      <c r="D15" s="17" t="s">
        <v>35</v>
      </c>
      <c r="E15" s="18">
        <v>2</v>
      </c>
      <c r="F15" s="16">
        <v>3</v>
      </c>
      <c r="G15" s="17">
        <f t="shared" si="0"/>
        <v>6</v>
      </c>
      <c r="H15" s="34"/>
      <c r="I15" s="37"/>
      <c r="J15" s="54"/>
      <c r="K15" s="57"/>
      <c r="L15" s="28"/>
    </row>
    <row r="16" spans="2:12">
      <c r="B16" s="31"/>
      <c r="C16" s="16" t="s">
        <v>11</v>
      </c>
      <c r="D16" s="17" t="s">
        <v>12</v>
      </c>
      <c r="E16" s="18">
        <v>4</v>
      </c>
      <c r="F16" s="16">
        <v>1</v>
      </c>
      <c r="G16" s="17">
        <f t="shared" si="0"/>
        <v>4</v>
      </c>
      <c r="H16" s="34"/>
      <c r="I16" s="37"/>
      <c r="J16" s="54"/>
      <c r="K16" s="57"/>
      <c r="L16" s="28"/>
    </row>
    <row r="17" spans="2:13">
      <c r="B17" s="31"/>
      <c r="C17" s="16" t="s">
        <v>17</v>
      </c>
      <c r="D17" s="17" t="s">
        <v>36</v>
      </c>
      <c r="E17" s="18">
        <v>2</v>
      </c>
      <c r="F17" s="16">
        <v>3</v>
      </c>
      <c r="G17" s="17">
        <f t="shared" si="0"/>
        <v>6</v>
      </c>
      <c r="H17" s="34"/>
      <c r="I17" s="37"/>
      <c r="J17" s="54"/>
      <c r="K17" s="57"/>
      <c r="L17" s="28"/>
    </row>
    <row r="18" spans="2:13">
      <c r="B18" s="31"/>
      <c r="C18" s="16" t="s">
        <v>13</v>
      </c>
      <c r="D18" s="17" t="s">
        <v>19</v>
      </c>
      <c r="E18" s="18">
        <v>4</v>
      </c>
      <c r="F18" s="16">
        <v>1</v>
      </c>
      <c r="G18" s="17">
        <f t="shared" si="0"/>
        <v>4</v>
      </c>
      <c r="H18" s="34"/>
      <c r="I18" s="37"/>
      <c r="J18" s="54"/>
      <c r="K18" s="57"/>
      <c r="L18" s="28"/>
    </row>
    <row r="19" spans="2:13" ht="19.5" thickBot="1">
      <c r="B19" s="32"/>
      <c r="C19" s="21" t="s">
        <v>17</v>
      </c>
      <c r="D19" s="22" t="s">
        <v>37</v>
      </c>
      <c r="E19" s="23">
        <v>2</v>
      </c>
      <c r="F19" s="21">
        <v>3</v>
      </c>
      <c r="G19" s="22">
        <f t="shared" si="0"/>
        <v>6</v>
      </c>
      <c r="H19" s="35"/>
      <c r="I19" s="38"/>
      <c r="J19" s="55"/>
      <c r="K19" s="58"/>
      <c r="L19" s="29"/>
    </row>
    <row r="21" spans="2:13">
      <c r="M21" s="3"/>
    </row>
    <row r="22" spans="2:13">
      <c r="M22" s="3"/>
    </row>
    <row r="23" spans="2:13">
      <c r="M23" s="3"/>
    </row>
  </sheetData>
  <mergeCells count="17">
    <mergeCell ref="B14:B19"/>
    <mergeCell ref="H5:H10"/>
    <mergeCell ref="H11:H13"/>
    <mergeCell ref="H14:H19"/>
    <mergeCell ref="I14:I19"/>
    <mergeCell ref="J5:J19"/>
    <mergeCell ref="K5:K19"/>
    <mergeCell ref="J3:L3"/>
    <mergeCell ref="H3:I3"/>
    <mergeCell ref="L5:L19"/>
    <mergeCell ref="B3:B4"/>
    <mergeCell ref="C3:C4"/>
    <mergeCell ref="D3:D4"/>
    <mergeCell ref="I5:I10"/>
    <mergeCell ref="I11:I13"/>
    <mergeCell ref="B5:B10"/>
    <mergeCell ref="B11:B13"/>
  </mergeCells>
  <phoneticPr fontId="1"/>
  <pageMargins left="0.11811023622047245" right="0.11811023622047245" top="0.15748031496062992" bottom="0.15748031496062992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テンプレート</vt:lpstr>
      <vt:lpstr>サンプル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陰陽五行の世界</dc:creator>
  <cp:lastModifiedBy>陰陽五行の世界</cp:lastModifiedBy>
  <cp:lastPrinted>2023-04-04T23:43:17Z</cp:lastPrinted>
  <dcterms:created xsi:type="dcterms:W3CDTF">2015-06-05T18:19:34Z</dcterms:created>
  <dcterms:modified xsi:type="dcterms:W3CDTF">2023-09-14T23:48:54Z</dcterms:modified>
</cp:coreProperties>
</file>